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V\"/>
    </mc:Choice>
  </mc:AlternateContent>
  <bookViews>
    <workbookView xWindow="0" yWindow="0" windowWidth="20490" windowHeight="7755"/>
  </bookViews>
  <sheets>
    <sheet name="Cover Sheet" sheetId="1" r:id="rId1"/>
    <sheet name="Participant Entry" sheetId="2" r:id="rId2"/>
    <sheet name="Participant Entry 2" sheetId="3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I44" i="1" l="1"/>
  <c r="F36" i="1"/>
  <c r="G43" i="1" l="1"/>
  <c r="D28" i="1" l="1"/>
</calcChain>
</file>

<file path=xl/sharedStrings.xml><?xml version="1.0" encoding="utf-8"?>
<sst xmlns="http://schemas.openxmlformats.org/spreadsheetml/2006/main" count="188" uniqueCount="151">
  <si>
    <t>Program:</t>
  </si>
  <si>
    <t>Contact:</t>
  </si>
  <si>
    <t>Address:</t>
  </si>
  <si>
    <t>City:</t>
  </si>
  <si>
    <t>State:</t>
  </si>
  <si>
    <t>Zip:</t>
  </si>
  <si>
    <t>Phone:*</t>
  </si>
  <si>
    <t>Email:</t>
  </si>
  <si>
    <t>Hotel Information: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</si>
  <si>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</si>
  <si>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</si>
  <si>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</si>
  <si>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</si>
  <si>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</si>
  <si>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# Lunches requested:</t>
  </si>
  <si>
    <t>Total Charges</t>
  </si>
  <si>
    <t>Special Olympics Wyoming</t>
  </si>
  <si>
    <t>239 West 1st St</t>
  </si>
  <si>
    <t>Casper, WY  82601</t>
  </si>
  <si>
    <t>(307) 235-3062 ~ WWW.SPECIALOLYMPICSWY.ORG</t>
  </si>
  <si>
    <t>PROGRAM</t>
  </si>
  <si>
    <t xml:space="preserve">Athlete and Unified Sports Partners </t>
  </si>
  <si>
    <t>First Name</t>
  </si>
  <si>
    <t>Last Name</t>
  </si>
  <si>
    <t>M/F</t>
  </si>
  <si>
    <t>Age</t>
  </si>
  <si>
    <t>A/P</t>
  </si>
  <si>
    <t>Sport</t>
  </si>
  <si>
    <t>Level</t>
  </si>
  <si>
    <t>Event 1</t>
  </si>
  <si>
    <t>Score</t>
  </si>
  <si>
    <t>Event 2</t>
  </si>
  <si>
    <t>Event 3</t>
  </si>
  <si>
    <t>Event 4</t>
  </si>
  <si>
    <t>Coaches and Chaperones</t>
  </si>
  <si>
    <t>Role</t>
  </si>
  <si>
    <t>Certified Y/N</t>
  </si>
  <si>
    <t>e-mail</t>
  </si>
  <si>
    <t>LOCAL PROGRAMS</t>
  </si>
  <si>
    <t>GENDER</t>
  </si>
  <si>
    <t>ROLE</t>
  </si>
  <si>
    <t>EVENTS</t>
  </si>
  <si>
    <t>1-Burlington</t>
  </si>
  <si>
    <t>M</t>
  </si>
  <si>
    <t>Male</t>
  </si>
  <si>
    <t>A</t>
  </si>
  <si>
    <t>Athelete</t>
  </si>
  <si>
    <t>Alpine Skiing</t>
  </si>
  <si>
    <t>Alpine - Super G</t>
  </si>
  <si>
    <t>Head Coach</t>
  </si>
  <si>
    <t>1-Cody</t>
  </si>
  <si>
    <t>F</t>
  </si>
  <si>
    <t>Female</t>
  </si>
  <si>
    <t>U</t>
  </si>
  <si>
    <t>Partner</t>
  </si>
  <si>
    <t>Cross Country</t>
  </si>
  <si>
    <t>Alpine - 10M Race Walk</t>
  </si>
  <si>
    <t>Assistant Coach</t>
  </si>
  <si>
    <t>1-Dubois</t>
  </si>
  <si>
    <t>Snowboarding</t>
  </si>
  <si>
    <t>Alpine - Giant Slalom</t>
  </si>
  <si>
    <t>Chaperone</t>
  </si>
  <si>
    <t>1-Fort Washakie</t>
  </si>
  <si>
    <t>Snowshoeing</t>
  </si>
  <si>
    <t>Alpine - Glide Event</t>
  </si>
  <si>
    <t>Volunteer</t>
  </si>
  <si>
    <t>1-Lander Masters</t>
  </si>
  <si>
    <t>Alpine - Slalom</t>
  </si>
  <si>
    <t>1-Lander Valley Schools</t>
  </si>
  <si>
    <t>Alpine - Super Glide</t>
  </si>
  <si>
    <t>1-Powell</t>
  </si>
  <si>
    <t>I</t>
  </si>
  <si>
    <t>CC - 1 Kilometer Race</t>
  </si>
  <si>
    <t>1-Powell Masters</t>
  </si>
  <si>
    <t>IA</t>
  </si>
  <si>
    <t>CC - 4 x 1 Kilometer Unified Sports Relay</t>
  </si>
  <si>
    <t>1-Riverton</t>
  </si>
  <si>
    <t>II</t>
  </si>
  <si>
    <t>CC - 3 Kilometer Ski Race</t>
  </si>
  <si>
    <t>1-Thermopolis Bulldogs</t>
  </si>
  <si>
    <t>III</t>
  </si>
  <si>
    <t>CC - 25 Meter Ski Race</t>
  </si>
  <si>
    <t>1-Lovell</t>
  </si>
  <si>
    <t>S (sitdown)</t>
  </si>
  <si>
    <t>CC - 50 Meter Ski Race</t>
  </si>
  <si>
    <t>1-WLRC</t>
  </si>
  <si>
    <t>U (unassisted)</t>
  </si>
  <si>
    <t>CC - 100 Meter Ski Race</t>
  </si>
  <si>
    <t>1-Washakie County</t>
  </si>
  <si>
    <t>CC - 500 Meter Ski Race</t>
  </si>
  <si>
    <t>2-Bridger Valley</t>
  </si>
  <si>
    <t>SB - Super G</t>
  </si>
  <si>
    <t>2-CES Jackson</t>
  </si>
  <si>
    <t>SB - Giant Slalom</t>
  </si>
  <si>
    <t>2-C-V Ranch - Jackson</t>
  </si>
  <si>
    <t>SB - Slalom</t>
  </si>
  <si>
    <t>2-Evanston</t>
  </si>
  <si>
    <t>SS - 25 Meter Race</t>
  </si>
  <si>
    <t>2-JHTRA - Jackson</t>
  </si>
  <si>
    <t>SS - 25 Meter Assisted Race</t>
  </si>
  <si>
    <t>2-Sublette County</t>
  </si>
  <si>
    <t>SS - 50 Meter Race</t>
  </si>
  <si>
    <t>2-Star Valley</t>
  </si>
  <si>
    <t>SS - 50 Meter Assisted Race</t>
  </si>
  <si>
    <t xml:space="preserve">2-LSR Masters </t>
  </si>
  <si>
    <t>SS - 100 Meter Race</t>
  </si>
  <si>
    <t>2-Star Valley Masters</t>
  </si>
  <si>
    <t>SS - 4 x 100 Meter Relay</t>
  </si>
  <si>
    <t xml:space="preserve">2-Sweetwater County </t>
  </si>
  <si>
    <t xml:space="preserve">SS - 4 x 100 Meter Unified Sports Relay </t>
  </si>
  <si>
    <t>2-Sweetwater Sonics - Rock Springs</t>
  </si>
  <si>
    <t>SS - 200 Meter Race</t>
  </si>
  <si>
    <t>2-Teton Schools-Secondary</t>
  </si>
  <si>
    <t>SS - 400 Meter Race</t>
  </si>
  <si>
    <t>2-Teton School-Primary</t>
  </si>
  <si>
    <t>SS - 800 Meter Race</t>
  </si>
  <si>
    <t>2-Teton County Timberwolves</t>
  </si>
  <si>
    <t>SS - 1600 Meter Race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</si>
  <si>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</si>
  <si>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</si>
  <si>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</si>
  <si>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</si>
  <si>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</si>
  <si>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</si>
  <si>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</si>
  <si>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</si>
  <si>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</si>
  <si>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</si>
  <si>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</si>
  <si>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</si>
  <si>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</si>
  <si>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</si>
  <si>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</si>
  <si>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</si>
  <si>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</si>
  <si>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</si>
  <si>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</si>
  <si>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</si>
  <si>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4-Newcastle Masters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</si>
  <si>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</si>
  <si>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</si>
  <si>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</si>
  <si>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</si>
  <si>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</si>
  <si>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</si>
  <si>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</si>
  <si>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</si>
  <si>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Other</t>
  </si>
  <si>
    <r>
      <t>Total # of Lift Tickets</t>
    </r>
    <r>
      <rPr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B0F0"/>
        <rFont val="Calibri"/>
        <family val="2"/>
        <scheme val="minor"/>
      </rPr>
      <t>(1:3 Coach to Athlete Ratio) X $30</t>
    </r>
  </si>
  <si>
    <t># Additional Lunches Requested ($7/meal)</t>
  </si>
  <si>
    <t>Total # of Participants X $24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</si>
</sst>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44" fontId="5" fillId="0" borderId="0" xfId="1" applyFont="1" applyBorder="1"/>
    <xf numFmtId="0" fontId="3" fillId="0" borderId="8" xfId="0" applyFont="1" applyBorder="1"/>
    <xf numFmtId="0" fontId="5" fillId="0" borderId="12" xfId="0" applyFont="1" applyBorder="1"/>
    <xf numFmtId="44" fontId="5" fillId="0" borderId="4" xfId="1" applyFont="1" applyBorder="1"/>
    <xf numFmtId="0" fontId="5" fillId="0" borderId="0" xfId="0" applyFont="1" applyBorder="1"/>
    <xf numFmtId="0" fontId="3" fillId="0" borderId="0" xfId="0" applyFont="1" applyBorder="1"/>
    <xf numFmtId="44" fontId="3" fillId="0" borderId="0" xfId="1" applyFont="1" applyBorder="1"/>
    <xf numFmtId="0" fontId="0" fillId="0" borderId="4" xfId="0" applyBorder="1"/>
    <xf numFmtId="0" fontId="5" fillId="0" borderId="4" xfId="0" applyFont="1" applyBorder="1"/>
    <xf numFmtId="44" fontId="5" fillId="2" borderId="0" xfId="0" applyNumberFormat="1" applyFont="1" applyFill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0" borderId="19" xfId="0" applyFill="1" applyBorder="1"/>
    <xf numFmtId="0" fontId="0" fillId="3" borderId="20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44" fontId="0" fillId="0" borderId="4" xfId="1" applyFont="1" applyBorder="1"/>
    <xf numFmtId="0" fontId="3" fillId="0" borderId="4" xfId="1" applyNumberFormat="1" applyFont="1" applyBorder="1" applyAlignment="1"/>
    <xf numFmtId="44" fontId="3" fillId="0" borderId="4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areaiv@specialolympicswy.or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391275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Terry Peak </a:t>
          </a:r>
          <a:r>
            <a:rPr lang="en-US" sz="1100" baseline="0"/>
            <a:t>Ski Resort will host the Area IV Winter Games again this year. Competitions include Alpine Skiing, Snowboarding, Snowshoe and Cross Country Skiing.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submit your registration to </a:t>
          </a:r>
          <a:r>
            <a:rPr lang="en-US" sz="1100" b="1" u="sng" baseline="0">
              <a:solidFill>
                <a:srgbClr val="00B0F0"/>
              </a:solidFill>
            </a:rPr>
            <a:t>areaiv@specialolympicswy.org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00B0F0"/>
              </a:solidFill>
            </a:rPr>
            <a:t>Monday, January 11, 2021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6" name="TextBox 5"/>
        <xdr:cNvSpPr txBox="1"/>
      </xdr:nvSpPr>
      <xdr:spPr>
        <a:xfrm>
          <a:off x="2047875" y="38101"/>
          <a:ext cx="436245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00B0F0"/>
              </a:solidFill>
            </a:rPr>
            <a:t>Area IV Winter Games January 21, 2021</a:t>
          </a:r>
          <a:endParaRPr lang="en-US" sz="1600" b="1" u="sng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4</xdr:row>
      <xdr:rowOff>66675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50"/>
  <sheetViews>
    <sheetView tabSelected="1" zoomScaleNormal="100" workbookViewId="0">
      <selection activeCell="B16" sqref="B16:H1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1" t="s">
        <v>0</v>
      </c>
      <c r="B16" s="63"/>
      <c r="C16" s="64"/>
      <c r="D16" s="64"/>
      <c r="E16" s="64"/>
      <c r="F16" s="64"/>
      <c r="G16" s="64"/>
      <c r="H16" s="65"/>
    </row>
    <row r="17" spans="1:9" ht="15.75" x14ac:dyDescent="0.25">
      <c r="A17" s="2" t="s">
        <v>1</v>
      </c>
      <c r="B17" s="63"/>
      <c r="C17" s="64"/>
      <c r="D17" s="64"/>
      <c r="E17" s="64"/>
      <c r="F17" s="64"/>
      <c r="G17" s="64"/>
      <c r="H17" s="65"/>
    </row>
    <row r="18" spans="1:9" ht="15.75" x14ac:dyDescent="0.25">
      <c r="A18" s="2" t="s">
        <v>2</v>
      </c>
      <c r="B18" s="63"/>
      <c r="C18" s="64"/>
      <c r="D18" s="64"/>
      <c r="E18" s="64"/>
      <c r="F18" s="64"/>
      <c r="G18" s="64"/>
      <c r="H18" s="65"/>
    </row>
    <row r="19" spans="1:9" ht="15.75" x14ac:dyDescent="0.25">
      <c r="A19" s="2" t="s">
        <v>3</v>
      </c>
      <c r="B19" s="63"/>
      <c r="C19" s="64"/>
      <c r="D19" s="65"/>
      <c r="E19" s="2" t="s">
        <v>4</v>
      </c>
      <c r="F19" s="3"/>
      <c r="G19" s="2" t="s">
        <v>5</v>
      </c>
      <c r="H19" s="3"/>
    </row>
    <row r="20" spans="1:9" ht="15.75" x14ac:dyDescent="0.25">
      <c r="A20" s="4" t="s">
        <v>6</v>
      </c>
      <c r="B20" s="66"/>
      <c r="C20" s="67"/>
      <c r="D20" s="5" t="s">
        <v>7</v>
      </c>
      <c r="E20" s="68"/>
      <c r="F20" s="68"/>
      <c r="G20" s="68"/>
      <c r="H20" s="68"/>
    </row>
    <row r="21" spans="1:9" ht="15.75" x14ac:dyDescent="0.25">
      <c r="I21" s="6"/>
    </row>
    <row r="22" spans="1:9" ht="15.75" x14ac:dyDescent="0.25">
      <c r="A22" s="69" t="s">
        <v>8</v>
      </c>
      <c r="B22" s="70"/>
      <c r="C22" s="66"/>
      <c r="D22" s="71"/>
      <c r="E22" s="71"/>
      <c r="F22" s="71"/>
      <c r="G22" s="71"/>
      <c r="H22" s="67"/>
      <c r="I22" s="6"/>
    </row>
    <row r="23" spans="1:9" ht="15.75" x14ac:dyDescent="0.25">
      <c r="A23" s="7"/>
      <c r="B23" s="8"/>
      <c r="C23" s="8"/>
      <c r="D23" s="8"/>
      <c r="E23" s="9"/>
      <c r="F23" s="9"/>
      <c r="G23" s="9"/>
      <c r="H23" s="9"/>
      <c r="I23" s="6"/>
    </row>
    <row r="24" spans="1:9" ht="15.75" x14ac:dyDescent="0.25">
      <c r="A24" s="63" t="s">
        <v>9</v>
      </c>
      <c r="B24" s="64"/>
      <c r="C24" s="65"/>
      <c r="D24" s="3"/>
      <c r="F24" s="10"/>
      <c r="G24" s="10"/>
      <c r="H24" s="10"/>
      <c r="I24" s="11"/>
    </row>
    <row r="25" spans="1:9" ht="15.75" x14ac:dyDescent="0.25">
      <c r="A25" s="63" t="s">
        <v>10</v>
      </c>
      <c r="B25" s="64"/>
      <c r="C25" s="65"/>
      <c r="D25" s="3"/>
      <c r="I25" s="6"/>
    </row>
    <row r="26" spans="1:9" ht="15.75" x14ac:dyDescent="0.25">
      <c r="A26" s="63" t="s">
        <v>11</v>
      </c>
      <c r="B26" s="64"/>
      <c r="C26" s="65"/>
      <c r="D26" s="3"/>
      <c r="I26" s="6"/>
    </row>
    <row r="27" spans="1:9" ht="16.5" thickBot="1" x14ac:dyDescent="0.3">
      <c r="A27" s="60" t="s">
        <v>12</v>
      </c>
      <c r="B27" s="61"/>
      <c r="C27" s="62"/>
      <c r="D27" s="12"/>
      <c r="I27" s="6"/>
    </row>
    <row r="28" spans="1:9" ht="16.5" thickTop="1" x14ac:dyDescent="0.25">
      <c r="A28" s="73" t="s">
        <v>13</v>
      </c>
      <c r="B28" s="74"/>
      <c r="C28" s="75"/>
      <c r="D28" s="13">
        <f>SUM(D24:D26)</f>
        <v>0</v>
      </c>
      <c r="E28" s="9"/>
      <c r="F28" s="9"/>
      <c r="G28" s="9"/>
      <c r="H28" s="9"/>
      <c r="I28" s="6"/>
    </row>
    <row r="29" spans="1:9" ht="15.75" x14ac:dyDescent="0.25">
      <c r="E29" s="6"/>
      <c r="F29" s="6"/>
      <c r="G29" s="6"/>
      <c r="H29" s="6"/>
      <c r="I29" s="6"/>
    </row>
    <row r="30" spans="1:9" ht="15.75" x14ac:dyDescent="0.25">
      <c r="A30" s="63" t="s">
        <v>150</v>
      </c>
      <c r="B30" s="64"/>
      <c r="C30" s="65"/>
      <c r="D30" s="14">
        <f>D28*24</f>
        <v>0</v>
      </c>
      <c r="E30" s="15"/>
      <c r="I30" s="16"/>
    </row>
    <row r="31" spans="1:9" ht="15.75" x14ac:dyDescent="0.25">
      <c r="E31" s="6"/>
      <c r="I31" s="17"/>
    </row>
    <row r="32" spans="1:9" ht="15.75" x14ac:dyDescent="0.25">
      <c r="A32" s="76"/>
      <c r="B32" s="76"/>
      <c r="C32" s="76"/>
      <c r="D32" s="76"/>
      <c r="E32" s="50"/>
      <c r="F32" s="51"/>
      <c r="G32" s="52"/>
      <c r="H32" s="51"/>
      <c r="I32" s="17"/>
    </row>
    <row r="33" spans="1:9" ht="15.75" x14ac:dyDescent="0.25">
      <c r="E33" s="6"/>
      <c r="I33" s="17"/>
    </row>
    <row r="34" spans="1:9" ht="15.75" x14ac:dyDescent="0.25">
      <c r="A34" s="77" t="s">
        <v>14</v>
      </c>
      <c r="B34" s="77"/>
      <c r="C34" s="77"/>
      <c r="D34" s="18"/>
      <c r="E34" s="10"/>
      <c r="F34" s="10"/>
      <c r="G34" s="10"/>
      <c r="H34" s="10"/>
      <c r="I34" s="16"/>
    </row>
    <row r="35" spans="1:9" ht="15.75" x14ac:dyDescent="0.25">
      <c r="A35" s="72"/>
      <c r="B35" s="72"/>
      <c r="C35" s="16"/>
      <c r="D35" s="6"/>
      <c r="E35" s="72"/>
      <c r="F35" s="72"/>
      <c r="G35" s="72"/>
      <c r="H35" s="55"/>
      <c r="I35" s="16"/>
    </row>
    <row r="36" spans="1:9" ht="15.75" x14ac:dyDescent="0.25">
      <c r="A36" s="56" t="s">
        <v>149</v>
      </c>
      <c r="B36" s="56"/>
      <c r="C36" s="3"/>
      <c r="D36" s="18"/>
      <c r="E36" s="58"/>
      <c r="F36" s="59">
        <f>E36*7</f>
        <v>0</v>
      </c>
      <c r="G36" s="10"/>
      <c r="H36" s="16"/>
      <c r="I36" s="17"/>
    </row>
    <row r="37" spans="1:9" ht="15.75" x14ac:dyDescent="0.25">
      <c r="A37" s="72"/>
      <c r="B37" s="72"/>
      <c r="C37" s="16"/>
      <c r="E37" s="72"/>
      <c r="F37" s="72"/>
      <c r="G37" s="72"/>
      <c r="H37" s="16"/>
      <c r="I37" s="17"/>
    </row>
    <row r="38" spans="1:9" ht="15.75" x14ac:dyDescent="0.25">
      <c r="A38" s="72"/>
      <c r="B38" s="72"/>
      <c r="C38" s="16"/>
      <c r="D38" s="6"/>
      <c r="E38" s="72"/>
      <c r="F38" s="72"/>
      <c r="G38" s="72"/>
      <c r="H38" s="16"/>
      <c r="I38" s="17"/>
    </row>
    <row r="39" spans="1:9" ht="15.75" x14ac:dyDescent="0.25">
      <c r="A39" s="72"/>
      <c r="B39" s="72"/>
      <c r="C39" s="16"/>
      <c r="D39" s="6"/>
      <c r="E39" s="72"/>
      <c r="F39" s="72"/>
      <c r="G39" s="72"/>
      <c r="H39" s="16"/>
      <c r="I39" s="17"/>
    </row>
    <row r="40" spans="1:9" ht="15.75" x14ac:dyDescent="0.25">
      <c r="A40" s="72"/>
      <c r="B40" s="72"/>
      <c r="C40" s="16"/>
      <c r="E40" s="72"/>
      <c r="F40" s="72"/>
      <c r="G40" s="72"/>
      <c r="H40" s="16"/>
      <c r="I40" s="17"/>
    </row>
    <row r="41" spans="1:9" ht="15.75" x14ac:dyDescent="0.25">
      <c r="A41" s="78"/>
      <c r="B41" s="78"/>
      <c r="C41" s="15"/>
      <c r="E41" s="78"/>
      <c r="F41" s="78"/>
      <c r="G41" s="78"/>
      <c r="H41" s="15"/>
      <c r="I41" s="11"/>
    </row>
    <row r="43" spans="1:9" ht="15.75" x14ac:dyDescent="0.25">
      <c r="A43" s="53" t="s">
        <v>148</v>
      </c>
      <c r="B43" s="47"/>
      <c r="C43" s="47"/>
      <c r="D43" s="54"/>
      <c r="E43" s="19"/>
      <c r="F43" s="18"/>
      <c r="G43" s="57">
        <f>F43*30</f>
        <v>0</v>
      </c>
    </row>
    <row r="44" spans="1:9" ht="15.75" x14ac:dyDescent="0.25">
      <c r="F44" s="6"/>
      <c r="G44" s="79" t="s">
        <v>15</v>
      </c>
      <c r="H44" s="79"/>
      <c r="I44" s="20">
        <f>D30+E36+G43</f>
        <v>0</v>
      </c>
    </row>
    <row r="45" spans="1:9" ht="15.75" x14ac:dyDescent="0.25">
      <c r="F45" s="6"/>
    </row>
    <row r="46" spans="1:9" x14ac:dyDescent="0.25">
      <c r="E46" s="21"/>
      <c r="F46" s="21"/>
      <c r="G46" s="21"/>
      <c r="H46" s="21"/>
      <c r="I46" s="21"/>
    </row>
    <row r="47" spans="1:9" x14ac:dyDescent="0.25">
      <c r="A47" s="80" t="s">
        <v>16</v>
      </c>
      <c r="B47" s="80"/>
      <c r="C47" s="80"/>
      <c r="D47" s="80"/>
      <c r="E47" s="80"/>
      <c r="F47" s="80"/>
      <c r="G47" s="80"/>
      <c r="H47" s="80"/>
      <c r="I47" s="80"/>
    </row>
    <row r="48" spans="1:9" x14ac:dyDescent="0.25">
      <c r="A48" s="81" t="s">
        <v>17</v>
      </c>
      <c r="B48" s="81"/>
      <c r="C48" s="81"/>
      <c r="D48" s="81"/>
      <c r="E48" s="81"/>
      <c r="F48" s="81"/>
      <c r="G48" s="81"/>
      <c r="H48" s="81"/>
      <c r="I48" s="81"/>
    </row>
    <row r="49" spans="1:9" s="22" customFormat="1" x14ac:dyDescent="0.25">
      <c r="A49" s="81" t="s">
        <v>18</v>
      </c>
      <c r="B49" s="81"/>
      <c r="C49" s="81"/>
      <c r="D49" s="81"/>
      <c r="E49" s="81"/>
      <c r="F49" s="81"/>
      <c r="G49" s="81"/>
      <c r="H49" s="81"/>
      <c r="I49" s="81"/>
    </row>
    <row r="50" spans="1:9" x14ac:dyDescent="0.25">
      <c r="A50" s="80" t="s">
        <v>19</v>
      </c>
      <c r="B50" s="80"/>
      <c r="C50" s="80"/>
      <c r="D50" s="80"/>
      <c r="E50" s="80"/>
      <c r="F50" s="80"/>
      <c r="G50" s="80"/>
      <c r="H50" s="80"/>
      <c r="I50" s="80"/>
    </row>
  </sheetData>
  <sheetProtection selectLockedCells="1"/>
  <mergeCells count="33">
    <mergeCell ref="G44:H44"/>
    <mergeCell ref="A47:I47"/>
    <mergeCell ref="A48:I48"/>
    <mergeCell ref="A49:I49"/>
    <mergeCell ref="A50:I50"/>
    <mergeCell ref="A39:B39"/>
    <mergeCell ref="E39:G39"/>
    <mergeCell ref="A40:B40"/>
    <mergeCell ref="E40:G40"/>
    <mergeCell ref="A41:B41"/>
    <mergeCell ref="E41:G41"/>
    <mergeCell ref="A37:B37"/>
    <mergeCell ref="E37:G37"/>
    <mergeCell ref="A38:B38"/>
    <mergeCell ref="E38:G38"/>
    <mergeCell ref="A28:C28"/>
    <mergeCell ref="A30:C30"/>
    <mergeCell ref="A32:D32"/>
    <mergeCell ref="A34:C34"/>
    <mergeCell ref="A35:B35"/>
    <mergeCell ref="E35:G35"/>
    <mergeCell ref="A27:C27"/>
    <mergeCell ref="B16:H16"/>
    <mergeCell ref="B17:H17"/>
    <mergeCell ref="B18:H18"/>
    <mergeCell ref="B19:D19"/>
    <mergeCell ref="B20:C20"/>
    <mergeCell ref="E20:H20"/>
    <mergeCell ref="A22:B22"/>
    <mergeCell ref="C22:H22"/>
    <mergeCell ref="A24:C24"/>
    <mergeCell ref="A25:C25"/>
    <mergeCell ref="A26:C26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Codes!$A$41:$A$56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4"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2"/>
      <c r="K3" s="82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O10:O24 K10:K24 M10:M24 I10:I24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2"/>
      <c r="K3" s="82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B25" s="22"/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I10:I24 K10:K24 M10:M24 O10:O24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2"/>
  <sheetViews>
    <sheetView topLeftCell="A40" workbookViewId="0">
      <selection activeCell="L13" sqref="L13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49" t="s">
        <v>38</v>
      </c>
      <c r="B5" s="83" t="s">
        <v>39</v>
      </c>
      <c r="C5" s="83"/>
      <c r="D5" s="84" t="s">
        <v>40</v>
      </c>
      <c r="E5" s="84"/>
      <c r="F5" s="49" t="s">
        <v>27</v>
      </c>
      <c r="H5" s="49" t="s">
        <v>41</v>
      </c>
      <c r="J5" s="49" t="s">
        <v>40</v>
      </c>
    </row>
    <row r="6" spans="1:10" x14ac:dyDescent="0.25">
      <c r="A6" t="s">
        <v>42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H6" t="s">
        <v>48</v>
      </c>
      <c r="J6" t="s">
        <v>49</v>
      </c>
    </row>
    <row r="7" spans="1:10" x14ac:dyDescent="0.25">
      <c r="A7" t="s">
        <v>50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  <c r="H7" t="s">
        <v>56</v>
      </c>
      <c r="J7" t="s">
        <v>57</v>
      </c>
    </row>
    <row r="8" spans="1:10" x14ac:dyDescent="0.25">
      <c r="A8" t="s">
        <v>58</v>
      </c>
      <c r="F8" t="s">
        <v>59</v>
      </c>
      <c r="H8" t="s">
        <v>60</v>
      </c>
      <c r="J8" t="s">
        <v>61</v>
      </c>
    </row>
    <row r="9" spans="1:10" x14ac:dyDescent="0.25">
      <c r="A9" t="s">
        <v>62</v>
      </c>
      <c r="F9" t="s">
        <v>63</v>
      </c>
      <c r="H9" t="s">
        <v>64</v>
      </c>
      <c r="J9" t="s">
        <v>65</v>
      </c>
    </row>
    <row r="10" spans="1:10" x14ac:dyDescent="0.25">
      <c r="A10" t="s">
        <v>66</v>
      </c>
      <c r="H10" t="s">
        <v>67</v>
      </c>
    </row>
    <row r="11" spans="1:10" x14ac:dyDescent="0.25">
      <c r="A11" t="s">
        <v>68</v>
      </c>
      <c r="F11" s="49" t="s">
        <v>28</v>
      </c>
      <c r="H11" t="s">
        <v>69</v>
      </c>
    </row>
    <row r="12" spans="1:10" x14ac:dyDescent="0.25">
      <c r="A12" t="s">
        <v>70</v>
      </c>
      <c r="F12" t="s">
        <v>71</v>
      </c>
      <c r="H12" t="s">
        <v>72</v>
      </c>
    </row>
    <row r="13" spans="1:10" x14ac:dyDescent="0.25">
      <c r="A13" t="s">
        <v>73</v>
      </c>
      <c r="F13" t="s">
        <v>74</v>
      </c>
      <c r="H13" t="s">
        <v>75</v>
      </c>
    </row>
    <row r="14" spans="1:10" x14ac:dyDescent="0.25">
      <c r="A14" t="s">
        <v>76</v>
      </c>
      <c r="F14" t="s">
        <v>77</v>
      </c>
      <c r="H14" t="s">
        <v>78</v>
      </c>
    </row>
    <row r="15" spans="1:10" x14ac:dyDescent="0.25">
      <c r="A15" t="s">
        <v>79</v>
      </c>
      <c r="F15" t="s">
        <v>80</v>
      </c>
      <c r="H15" t="s">
        <v>81</v>
      </c>
    </row>
    <row r="16" spans="1:10" x14ac:dyDescent="0.25">
      <c r="A16" t="s">
        <v>82</v>
      </c>
      <c r="F16" t="s">
        <v>83</v>
      </c>
      <c r="H16" t="s">
        <v>84</v>
      </c>
    </row>
    <row r="17" spans="1:8" x14ac:dyDescent="0.25">
      <c r="A17" t="s">
        <v>85</v>
      </c>
      <c r="F17" t="s">
        <v>86</v>
      </c>
      <c r="H17" t="s">
        <v>87</v>
      </c>
    </row>
    <row r="18" spans="1:8" x14ac:dyDescent="0.25">
      <c r="A18" t="s">
        <v>88</v>
      </c>
      <c r="H18" t="s">
        <v>89</v>
      </c>
    </row>
    <row r="19" spans="1:8" x14ac:dyDescent="0.25">
      <c r="A19" t="s">
        <v>90</v>
      </c>
      <c r="H19" t="s">
        <v>91</v>
      </c>
    </row>
    <row r="20" spans="1:8" x14ac:dyDescent="0.25">
      <c r="A20" t="s">
        <v>92</v>
      </c>
      <c r="H20" t="s">
        <v>93</v>
      </c>
    </row>
    <row r="21" spans="1:8" x14ac:dyDescent="0.25">
      <c r="A21" t="s">
        <v>94</v>
      </c>
      <c r="H21" t="s">
        <v>95</v>
      </c>
    </row>
    <row r="22" spans="1:8" x14ac:dyDescent="0.25">
      <c r="A22" t="s">
        <v>96</v>
      </c>
      <c r="H22" t="s">
        <v>97</v>
      </c>
    </row>
    <row r="23" spans="1:8" x14ac:dyDescent="0.25">
      <c r="A23" t="s">
        <v>98</v>
      </c>
      <c r="H23" t="s">
        <v>99</v>
      </c>
    </row>
    <row r="24" spans="1:8" x14ac:dyDescent="0.25">
      <c r="A24" t="s">
        <v>100</v>
      </c>
      <c r="H24" t="s">
        <v>101</v>
      </c>
    </row>
    <row r="25" spans="1:8" x14ac:dyDescent="0.25">
      <c r="A25" t="s">
        <v>102</v>
      </c>
      <c r="H25" t="s">
        <v>103</v>
      </c>
    </row>
    <row r="26" spans="1:8" x14ac:dyDescent="0.25">
      <c r="A26" t="s">
        <v>104</v>
      </c>
      <c r="H26" t="s">
        <v>105</v>
      </c>
    </row>
    <row r="27" spans="1:8" x14ac:dyDescent="0.25">
      <c r="A27" t="s">
        <v>106</v>
      </c>
      <c r="H27" t="s">
        <v>107</v>
      </c>
    </row>
    <row r="28" spans="1:8" x14ac:dyDescent="0.25">
      <c r="A28" t="s">
        <v>108</v>
      </c>
      <c r="H28" t="s">
        <v>109</v>
      </c>
    </row>
    <row r="29" spans="1:8" x14ac:dyDescent="0.25">
      <c r="A29" t="s">
        <v>110</v>
      </c>
      <c r="H29" t="s">
        <v>111</v>
      </c>
    </row>
    <row r="30" spans="1:8" x14ac:dyDescent="0.25">
      <c r="A30" t="s">
        <v>112</v>
      </c>
      <c r="H30" t="s">
        <v>113</v>
      </c>
    </row>
    <row r="31" spans="1:8" x14ac:dyDescent="0.25">
      <c r="A31" t="s">
        <v>114</v>
      </c>
      <c r="H31" t="s">
        <v>115</v>
      </c>
    </row>
    <row r="32" spans="1:8" x14ac:dyDescent="0.25">
      <c r="A32" t="s">
        <v>116</v>
      </c>
      <c r="H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  <row r="42" spans="1:1" x14ac:dyDescent="0.25">
      <c r="A42" t="s">
        <v>127</v>
      </c>
    </row>
    <row r="43" spans="1:1" x14ac:dyDescent="0.25">
      <c r="A43" t="s">
        <v>128</v>
      </c>
    </row>
    <row r="44" spans="1:1" x14ac:dyDescent="0.25">
      <c r="A44" t="s">
        <v>129</v>
      </c>
    </row>
    <row r="45" spans="1:1" x14ac:dyDescent="0.25">
      <c r="A45" t="s">
        <v>130</v>
      </c>
    </row>
    <row r="46" spans="1:1" x14ac:dyDescent="0.25">
      <c r="A46" t="s">
        <v>131</v>
      </c>
    </row>
    <row r="47" spans="1:1" x14ac:dyDescent="0.25">
      <c r="A47" t="s">
        <v>132</v>
      </c>
    </row>
    <row r="48" spans="1:1" x14ac:dyDescent="0.25">
      <c r="A48" t="s">
        <v>133</v>
      </c>
    </row>
    <row r="49" spans="1:1" x14ac:dyDescent="0.25">
      <c r="A49" t="s">
        <v>134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139</v>
      </c>
    </row>
    <row r="55" spans="1:1" x14ac:dyDescent="0.25">
      <c r="A55" t="s">
        <v>140</v>
      </c>
    </row>
    <row r="56" spans="1:1" x14ac:dyDescent="0.25">
      <c r="A56" t="s">
        <v>141</v>
      </c>
    </row>
    <row r="57" spans="1:1" x14ac:dyDescent="0.25">
      <c r="A57" t="s">
        <v>142</v>
      </c>
    </row>
    <row r="58" spans="1:1" x14ac:dyDescent="0.25">
      <c r="A58" t="s">
        <v>143</v>
      </c>
    </row>
    <row r="59" spans="1:1" x14ac:dyDescent="0.25">
      <c r="A59" t="s">
        <v>144</v>
      </c>
    </row>
    <row r="60" spans="1:1" x14ac:dyDescent="0.25">
      <c r="A60" t="s">
        <v>145</v>
      </c>
    </row>
    <row r="61" spans="1:1" x14ac:dyDescent="0.25">
      <c r="A61" t="s">
        <v>146</v>
      </c>
    </row>
    <row r="62" spans="1:1" x14ac:dyDescent="0.25">
      <c r="A62" t="s">
        <v>147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fieldservices</dc:creator>
  <cp:lastModifiedBy>fieldservices</cp:lastModifiedBy>
  <dcterms:created xsi:type="dcterms:W3CDTF">2020-11-06T17:51:48Z</dcterms:created>
  <dcterms:modified xsi:type="dcterms:W3CDTF">2020-11-20T22:22:00Z</dcterms:modified>
</cp:coreProperties>
</file>